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Grafiek" sheetId="1" r:id="rId1"/>
    <sheet name="Berekening" sheetId="2" r:id="rId2"/>
  </sheets>
  <calcPr calcId="145621"/>
</workbook>
</file>

<file path=xl/calcChain.xml><?xml version="1.0" encoding="utf-8"?>
<calcChain xmlns="http://schemas.openxmlformats.org/spreadsheetml/2006/main">
  <c r="A6" i="2" l="1"/>
  <c r="B5" i="2"/>
  <c r="C5" i="2" s="1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5" i="2"/>
  <c r="B4" i="2"/>
  <c r="C4" i="2" s="1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4" i="2"/>
  <c r="B3" i="2"/>
  <c r="C3" i="2" s="1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3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</calcChain>
</file>

<file path=xl/sharedStrings.xml><?xml version="1.0" encoding="utf-8"?>
<sst xmlns="http://schemas.openxmlformats.org/spreadsheetml/2006/main" count="34" uniqueCount="22">
  <si>
    <t>Verbruik (W)</t>
  </si>
  <si>
    <t>Eind Jan</t>
  </si>
  <si>
    <t>Eind Feb</t>
  </si>
  <si>
    <t>Eind Maa</t>
  </si>
  <si>
    <t>Eind Apr</t>
  </si>
  <si>
    <t>Eind Mei</t>
  </si>
  <si>
    <t>Eind Jun</t>
  </si>
  <si>
    <t>Eind Jul</t>
  </si>
  <si>
    <t>Eind Aug</t>
  </si>
  <si>
    <t>Eind Sep</t>
  </si>
  <si>
    <t>Eind Okt</t>
  </si>
  <si>
    <t>Eind Nov</t>
  </si>
  <si>
    <t>Eind Dec</t>
  </si>
  <si>
    <t>Aankoop 01 Jan</t>
  </si>
  <si>
    <t>Uren/dag Zomer (h/d)</t>
  </si>
  <si>
    <t>Uren/dag Winter (h/d)</t>
  </si>
  <si>
    <t>Halogeenspot 50 W</t>
  </si>
  <si>
    <t>SMD LED spot 3,5 W</t>
  </si>
  <si>
    <t>Energie  (€/kWh)</t>
  </si>
  <si>
    <t>Lamp 1</t>
  </si>
  <si>
    <t>Lamp 2</t>
  </si>
  <si>
    <t>Aankoopprijs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</si>
</sst>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theme="3" tint="0.39991454817346722"/>
      </left>
      <right style="thin">
        <color theme="0" tint="-0.14996795556505021"/>
      </right>
      <top style="thick">
        <color theme="3" tint="0.399914548173467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3" tint="0.399914548173467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3" tint="0.39991454817346722"/>
      </right>
      <top style="thick">
        <color theme="3" tint="0.39991454817346722"/>
      </top>
      <bottom style="thin">
        <color theme="0" tint="-0.14996795556505021"/>
      </bottom>
      <diagonal/>
    </border>
    <border>
      <left style="thick">
        <color theme="3" tint="0.399914548173467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3" tint="0.399914548173467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3" tint="0.39991454817346722"/>
      </left>
      <right style="thin">
        <color theme="0" tint="-0.14996795556505021"/>
      </right>
      <top style="thin">
        <color theme="0" tint="-0.14996795556505021"/>
      </top>
      <bottom style="thick">
        <color theme="3" tint="0.399914548173467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theme="3" tint="0.39991454817346722"/>
      </bottom>
      <diagonal/>
    </border>
    <border>
      <left style="thin">
        <color theme="0" tint="-0.14996795556505021"/>
      </left>
      <right style="thick">
        <color theme="3" tint="0.39991454817346722"/>
      </right>
      <top style="thin">
        <color theme="0" tint="-0.14996795556505021"/>
      </top>
      <bottom style="thick">
        <color theme="3" tint="0.39991454817346722"/>
      </bottom>
      <diagonal/>
    </border>
    <border>
      <left/>
      <right style="thick">
        <color rgb="FFFF0000"/>
      </right>
      <top style="thick">
        <color rgb="FFFF0000"/>
      </top>
      <bottom style="thin">
        <color theme="0" tint="-0.14996795556505021"/>
      </bottom>
      <diagonal/>
    </border>
    <border>
      <left/>
      <right style="thick">
        <color rgb="FFFF000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rgb="FFFF0000"/>
      </right>
      <top style="thin">
        <color theme="0" tint="-0.14996795556505021"/>
      </top>
      <bottom style="thick">
        <color rgb="FFFF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/>
    <xf numFmtId="0" fontId="1" fillId="0" borderId="10" xfId="0" applyFont="1" applyBorder="1"/>
    <xf numFmtId="164" fontId="0" fillId="2" borderId="8" xfId="0" applyNumberFormat="1" applyFill="1" applyBorder="1" applyAlignment="1" applyProtection="1">
      <alignment horizontal="center"/>
    </xf>
    <xf numFmtId="164" fontId="0" fillId="2" borderId="9" xfId="0" applyNumberForma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85946540790635E-2"/>
          <c:y val="3.1869446516933624E-2"/>
          <c:w val="0.93362274367810272"/>
          <c:h val="0.77642657259361403"/>
        </c:manualLayout>
      </c:layout>
      <c:lineChart>
        <c:grouping val="standard"/>
        <c:varyColors val="0"/>
        <c:ser>
          <c:idx val="0"/>
          <c:order val="0"/>
          <c:tx>
            <c:strRef>
              <c:f>Grafiek!$B$1</c:f>
              <c:strCache>
                <c:ptCount val="1"/>
                <c:pt idx="0">
                  <c:v>Halogeenspot 50 W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1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Berekening!$B$2:$Z$2</c:f>
              <c:strCache>
                <c:ptCount val="25"/>
                <c:pt idx="0">
                  <c:v>Aankoop 01 Jan</c:v>
                </c:pt>
                <c:pt idx="1">
                  <c:v>Eind Jan</c:v>
                </c:pt>
                <c:pt idx="2">
                  <c:v>Eind Feb</c:v>
                </c:pt>
                <c:pt idx="3">
                  <c:v>Eind Maa</c:v>
                </c:pt>
                <c:pt idx="4">
                  <c:v>Eind Apr</c:v>
                </c:pt>
                <c:pt idx="5">
                  <c:v>Eind Mei</c:v>
                </c:pt>
                <c:pt idx="6">
                  <c:v>Eind Jun</c:v>
                </c:pt>
                <c:pt idx="7">
                  <c:v>Eind Jul</c:v>
                </c:pt>
                <c:pt idx="8">
                  <c:v>Eind Aug</c:v>
                </c:pt>
                <c:pt idx="9">
                  <c:v>Eind Sep</c:v>
                </c:pt>
                <c:pt idx="10">
                  <c:v>Eind Okt</c:v>
                </c:pt>
                <c:pt idx="11">
                  <c:v>Eind Nov</c:v>
                </c:pt>
                <c:pt idx="12">
                  <c:v>Eind Dec</c:v>
                </c:pt>
                <c:pt idx="13">
                  <c:v>Eind Jan</c:v>
                </c:pt>
                <c:pt idx="14">
                  <c:v>Eind Feb</c:v>
                </c:pt>
                <c:pt idx="15">
                  <c:v>Eind Maa</c:v>
                </c:pt>
                <c:pt idx="16">
                  <c:v>Eind Apr</c:v>
                </c:pt>
                <c:pt idx="17">
                  <c:v>Eind Mei</c:v>
                </c:pt>
                <c:pt idx="18">
                  <c:v>Eind Jun</c:v>
                </c:pt>
                <c:pt idx="19">
                  <c:v>Eind Jul</c:v>
                </c:pt>
                <c:pt idx="20">
                  <c:v>Eind Aug</c:v>
                </c:pt>
                <c:pt idx="21">
                  <c:v>Eind Sep</c:v>
                </c:pt>
                <c:pt idx="22">
                  <c:v>Eind Okt</c:v>
                </c:pt>
                <c:pt idx="23">
                  <c:v>Eind Nov</c:v>
                </c:pt>
                <c:pt idx="24">
                  <c:v>Eind Dec</c:v>
                </c:pt>
              </c:strCache>
            </c:strRef>
          </c:cat>
          <c:val>
            <c:numRef>
              <c:f>Berekening!$B$3:$Z$3</c:f>
              <c:numCache>
                <c:formatCode>#,##0.00_-\ [$€-1]</c:formatCode>
                <c:ptCount val="25"/>
                <c:pt idx="0">
                  <c:v>3</c:v>
                </c:pt>
                <c:pt idx="1">
                  <c:v>4.6500000000000004</c:v>
                </c:pt>
                <c:pt idx="2">
                  <c:v>6.3000000000000007</c:v>
                </c:pt>
                <c:pt idx="3">
                  <c:v>7.9500000000000011</c:v>
                </c:pt>
                <c:pt idx="4">
                  <c:v>8.6100000000000012</c:v>
                </c:pt>
                <c:pt idx="5">
                  <c:v>9.2700000000000014</c:v>
                </c:pt>
                <c:pt idx="6">
                  <c:v>9.9300000000000015</c:v>
                </c:pt>
                <c:pt idx="7">
                  <c:v>10.590000000000002</c:v>
                </c:pt>
                <c:pt idx="8">
                  <c:v>11.250000000000002</c:v>
                </c:pt>
                <c:pt idx="9">
                  <c:v>11.910000000000002</c:v>
                </c:pt>
                <c:pt idx="10">
                  <c:v>13.560000000000002</c:v>
                </c:pt>
                <c:pt idx="11">
                  <c:v>15.210000000000003</c:v>
                </c:pt>
                <c:pt idx="12">
                  <c:v>16.860000000000003</c:v>
                </c:pt>
                <c:pt idx="13">
                  <c:v>18.510000000000002</c:v>
                </c:pt>
                <c:pt idx="14">
                  <c:v>20.16</c:v>
                </c:pt>
                <c:pt idx="15">
                  <c:v>21.81</c:v>
                </c:pt>
                <c:pt idx="16">
                  <c:v>22.47</c:v>
                </c:pt>
                <c:pt idx="17">
                  <c:v>23.13</c:v>
                </c:pt>
                <c:pt idx="18">
                  <c:v>23.79</c:v>
                </c:pt>
                <c:pt idx="19">
                  <c:v>24.45</c:v>
                </c:pt>
                <c:pt idx="20">
                  <c:v>25.11</c:v>
                </c:pt>
                <c:pt idx="21">
                  <c:v>25.77</c:v>
                </c:pt>
                <c:pt idx="22">
                  <c:v>27.419999999999998</c:v>
                </c:pt>
                <c:pt idx="23">
                  <c:v>29.069999999999997</c:v>
                </c:pt>
                <c:pt idx="24">
                  <c:v>30.719999999999995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Grafiek!$C$1</c:f>
              <c:strCache>
                <c:ptCount val="1"/>
                <c:pt idx="0">
                  <c:v>SMD LED spot 3,5 W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Berekening!$B$2:$Z$2</c:f>
              <c:strCache>
                <c:ptCount val="25"/>
                <c:pt idx="0">
                  <c:v>Aankoop 01 Jan</c:v>
                </c:pt>
                <c:pt idx="1">
                  <c:v>Eind Jan</c:v>
                </c:pt>
                <c:pt idx="2">
                  <c:v>Eind Feb</c:v>
                </c:pt>
                <c:pt idx="3">
                  <c:v>Eind Maa</c:v>
                </c:pt>
                <c:pt idx="4">
                  <c:v>Eind Apr</c:v>
                </c:pt>
                <c:pt idx="5">
                  <c:v>Eind Mei</c:v>
                </c:pt>
                <c:pt idx="6">
                  <c:v>Eind Jun</c:v>
                </c:pt>
                <c:pt idx="7">
                  <c:v>Eind Jul</c:v>
                </c:pt>
                <c:pt idx="8">
                  <c:v>Eind Aug</c:v>
                </c:pt>
                <c:pt idx="9">
                  <c:v>Eind Sep</c:v>
                </c:pt>
                <c:pt idx="10">
                  <c:v>Eind Okt</c:v>
                </c:pt>
                <c:pt idx="11">
                  <c:v>Eind Nov</c:v>
                </c:pt>
                <c:pt idx="12">
                  <c:v>Eind Dec</c:v>
                </c:pt>
                <c:pt idx="13">
                  <c:v>Eind Jan</c:v>
                </c:pt>
                <c:pt idx="14">
                  <c:v>Eind Feb</c:v>
                </c:pt>
                <c:pt idx="15">
                  <c:v>Eind Maa</c:v>
                </c:pt>
                <c:pt idx="16">
                  <c:v>Eind Apr</c:v>
                </c:pt>
                <c:pt idx="17">
                  <c:v>Eind Mei</c:v>
                </c:pt>
                <c:pt idx="18">
                  <c:v>Eind Jun</c:v>
                </c:pt>
                <c:pt idx="19">
                  <c:v>Eind Jul</c:v>
                </c:pt>
                <c:pt idx="20">
                  <c:v>Eind Aug</c:v>
                </c:pt>
                <c:pt idx="21">
                  <c:v>Eind Sep</c:v>
                </c:pt>
                <c:pt idx="22">
                  <c:v>Eind Okt</c:v>
                </c:pt>
                <c:pt idx="23">
                  <c:v>Eind Nov</c:v>
                </c:pt>
                <c:pt idx="24">
                  <c:v>Eind Dec</c:v>
                </c:pt>
              </c:strCache>
            </c:strRef>
          </c:cat>
          <c:val>
            <c:numRef>
              <c:f>Berekening!$B$4:$Z$4</c:f>
              <c:numCache>
                <c:formatCode>#,##0.00_-\ [$€-1]</c:formatCode>
                <c:ptCount val="25"/>
                <c:pt idx="0">
                  <c:v>5.23</c:v>
                </c:pt>
                <c:pt idx="1">
                  <c:v>5.3455000000000004</c:v>
                </c:pt>
                <c:pt idx="2">
                  <c:v>5.4610000000000003</c:v>
                </c:pt>
                <c:pt idx="3">
                  <c:v>5.5765000000000002</c:v>
                </c:pt>
                <c:pt idx="4">
                  <c:v>5.6227</c:v>
                </c:pt>
                <c:pt idx="5">
                  <c:v>5.6688999999999998</c:v>
                </c:pt>
                <c:pt idx="6">
                  <c:v>5.7150999999999996</c:v>
                </c:pt>
                <c:pt idx="7">
                  <c:v>5.7612999999999994</c:v>
                </c:pt>
                <c:pt idx="8">
                  <c:v>5.8074999999999992</c:v>
                </c:pt>
                <c:pt idx="9">
                  <c:v>5.853699999999999</c:v>
                </c:pt>
                <c:pt idx="10">
                  <c:v>5.969199999999999</c:v>
                </c:pt>
                <c:pt idx="11">
                  <c:v>6.0846999999999989</c:v>
                </c:pt>
                <c:pt idx="12">
                  <c:v>6.2001999999999988</c:v>
                </c:pt>
                <c:pt idx="13">
                  <c:v>6.3156999999999988</c:v>
                </c:pt>
                <c:pt idx="14">
                  <c:v>6.4311999999999987</c:v>
                </c:pt>
                <c:pt idx="15">
                  <c:v>6.5466999999999986</c:v>
                </c:pt>
                <c:pt idx="16">
                  <c:v>6.5928999999999984</c:v>
                </c:pt>
                <c:pt idx="17">
                  <c:v>6.6390999999999982</c:v>
                </c:pt>
                <c:pt idx="18">
                  <c:v>6.685299999999998</c:v>
                </c:pt>
                <c:pt idx="19">
                  <c:v>6.7314999999999978</c:v>
                </c:pt>
                <c:pt idx="20">
                  <c:v>6.7776999999999976</c:v>
                </c:pt>
                <c:pt idx="21">
                  <c:v>6.8238999999999974</c:v>
                </c:pt>
                <c:pt idx="22">
                  <c:v>6.9393999999999973</c:v>
                </c:pt>
                <c:pt idx="23">
                  <c:v>7.0548999999999973</c:v>
                </c:pt>
                <c:pt idx="24">
                  <c:v>7.1703999999999972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Grafiek!$D$1</c:f>
              <c:strCache>
                <c:ptCount val="1"/>
                <c:pt idx="0">
                  <c:v>Lamp 1</c:v>
                </c:pt>
              </c:strCache>
            </c:strRef>
          </c:tx>
          <c:spPr>
            <a:ln w="31750">
              <a:solidFill>
                <a:schemeClr val="accent5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1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Berekening!$B$2:$Z$2</c:f>
              <c:strCache>
                <c:ptCount val="25"/>
                <c:pt idx="0">
                  <c:v>Aankoop 01 Jan</c:v>
                </c:pt>
                <c:pt idx="1">
                  <c:v>Eind Jan</c:v>
                </c:pt>
                <c:pt idx="2">
                  <c:v>Eind Feb</c:v>
                </c:pt>
                <c:pt idx="3">
                  <c:v>Eind Maa</c:v>
                </c:pt>
                <c:pt idx="4">
                  <c:v>Eind Apr</c:v>
                </c:pt>
                <c:pt idx="5">
                  <c:v>Eind Mei</c:v>
                </c:pt>
                <c:pt idx="6">
                  <c:v>Eind Jun</c:v>
                </c:pt>
                <c:pt idx="7">
                  <c:v>Eind Jul</c:v>
                </c:pt>
                <c:pt idx="8">
                  <c:v>Eind Aug</c:v>
                </c:pt>
                <c:pt idx="9">
                  <c:v>Eind Sep</c:v>
                </c:pt>
                <c:pt idx="10">
                  <c:v>Eind Okt</c:v>
                </c:pt>
                <c:pt idx="11">
                  <c:v>Eind Nov</c:v>
                </c:pt>
                <c:pt idx="12">
                  <c:v>Eind Dec</c:v>
                </c:pt>
                <c:pt idx="13">
                  <c:v>Eind Jan</c:v>
                </c:pt>
                <c:pt idx="14">
                  <c:v>Eind Feb</c:v>
                </c:pt>
                <c:pt idx="15">
                  <c:v>Eind Maa</c:v>
                </c:pt>
                <c:pt idx="16">
                  <c:v>Eind Apr</c:v>
                </c:pt>
                <c:pt idx="17">
                  <c:v>Eind Mei</c:v>
                </c:pt>
                <c:pt idx="18">
                  <c:v>Eind Jun</c:v>
                </c:pt>
                <c:pt idx="19">
                  <c:v>Eind Jul</c:v>
                </c:pt>
                <c:pt idx="20">
                  <c:v>Eind Aug</c:v>
                </c:pt>
                <c:pt idx="21">
                  <c:v>Eind Sep</c:v>
                </c:pt>
                <c:pt idx="22">
                  <c:v>Eind Okt</c:v>
                </c:pt>
                <c:pt idx="23">
                  <c:v>Eind Nov</c:v>
                </c:pt>
                <c:pt idx="24">
                  <c:v>Eind Dec</c:v>
                </c:pt>
              </c:strCache>
            </c:strRef>
          </c:cat>
          <c:val>
            <c:numRef>
              <c:f>Berekening!$B$5:$Z$5</c:f>
              <c:numCache>
                <c:formatCode>#,##0.00_-\ [$€-1]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Berekening!$A$6</c:f>
              <c:strCache>
                <c:ptCount val="1"/>
                <c:pt idx="0">
                  <c:v>Lamp 2</c:v>
                </c:pt>
              </c:strCache>
            </c:strRef>
          </c:tx>
          <c:spPr>
            <a:ln w="31750">
              <a:solidFill>
                <a:srgbClr val="7030A0"/>
              </a:solidFill>
              <a:prstDash val="lgDash"/>
            </a:ln>
          </c:spPr>
          <c:marker>
            <c:symbol val="none"/>
          </c:marker>
          <c:dPt>
            <c:idx val="12"/>
            <c:bubble3D val="0"/>
          </c:dPt>
          <c:dPt>
            <c:idx val="15"/>
            <c:bubble3D val="0"/>
            <c:spPr>
              <a:ln>
                <a:prstDash val="lgDash"/>
              </a:ln>
            </c:spPr>
          </c:dPt>
          <c:dLbls>
            <c:dLbl>
              <c:idx val="1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Berekening!$B$6:$Z$6</c:f>
              <c:numCache>
                <c:formatCode>#,##0.00_-\ [$€-1]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41760"/>
        <c:axId val="81143296"/>
      </c:lineChart>
      <c:catAx>
        <c:axId val="8114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81143296"/>
        <c:crosses val="autoZero"/>
        <c:auto val="1"/>
        <c:lblAlgn val="ctr"/>
        <c:lblOffset val="100"/>
        <c:noMultiLvlLbl val="0"/>
      </c:catAx>
      <c:valAx>
        <c:axId val="81143296"/>
        <c:scaling>
          <c:orientation val="minMax"/>
        </c:scaling>
        <c:delete val="0"/>
        <c:axPos val="l"/>
        <c:majorGridlines/>
        <c:numFmt formatCode="#,##0.00_-\ [$€-1]" sourceLinked="1"/>
        <c:majorTickMark val="out"/>
        <c:minorTickMark val="none"/>
        <c:tickLblPos val="nextTo"/>
        <c:crossAx val="8114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066281075918542E-2"/>
          <c:y val="4.5989671281492943E-2"/>
          <c:w val="0.15215831103896596"/>
          <c:h val="0.205853135364931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23812</xdr:rowOff>
    </xdr:from>
    <xdr:to>
      <xdr:col>13</xdr:col>
      <xdr:colOff>457200</xdr:colOff>
      <xdr:row>29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E2" sqref="E2"/>
    </sheetView>
  </sheetViews>
  <sheetFormatPr defaultRowHeight="15" x14ac:dyDescent="0.25"/>
  <cols>
    <col min="1" max="1" width="25.5703125" customWidth="1"/>
    <col min="2" max="2" width="14.7109375" bestFit="1" customWidth="1"/>
    <col min="3" max="3" width="9.28515625" customWidth="1"/>
    <col min="4" max="4" width="10.5703125" customWidth="1"/>
    <col min="5" max="6" width="9.28515625" customWidth="1"/>
    <col min="7" max="7" width="24" customWidth="1"/>
    <col min="8" max="8" width="10.42578125" customWidth="1"/>
    <col min="9" max="14" width="9.28515625" customWidth="1"/>
  </cols>
  <sheetData>
    <row r="1" spans="1:14" ht="45.75" thickTop="1" x14ac:dyDescent="0.25">
      <c r="A1" s="8"/>
      <c r="B1" s="9" t="s">
        <v>16</v>
      </c>
      <c r="C1" s="9" t="s">
        <v>17</v>
      </c>
      <c r="D1" s="9" t="s">
        <v>19</v>
      </c>
      <c r="E1" s="10" t="s">
        <v>20</v>
      </c>
      <c r="F1" s="1"/>
      <c r="G1" s="5" t="s">
        <v>14</v>
      </c>
      <c r="H1" s="17">
        <v>2</v>
      </c>
      <c r="I1" s="1"/>
      <c r="J1" s="1"/>
      <c r="K1" s="1"/>
      <c r="L1" s="1"/>
      <c r="M1" s="1"/>
    </row>
    <row r="2" spans="1:14" x14ac:dyDescent="0.25">
      <c r="A2" s="11" t="s">
        <v>21</v>
      </c>
      <c r="B2" s="13">
        <v>3</v>
      </c>
      <c r="C2" s="13">
        <v>5.23</v>
      </c>
      <c r="D2" s="13">
        <v>0</v>
      </c>
      <c r="E2" s="14">
        <v>0</v>
      </c>
      <c r="F2" s="3"/>
      <c r="G2" s="6" t="s">
        <v>15</v>
      </c>
      <c r="H2" s="18">
        <v>5</v>
      </c>
      <c r="I2" s="3"/>
      <c r="J2" s="3"/>
      <c r="K2" s="1"/>
      <c r="L2" s="1"/>
      <c r="M2" s="1"/>
    </row>
    <row r="3" spans="1:14" ht="15.75" thickBot="1" x14ac:dyDescent="0.3">
      <c r="A3" s="12" t="s">
        <v>0</v>
      </c>
      <c r="B3" s="15">
        <v>50</v>
      </c>
      <c r="C3" s="15">
        <v>3.5</v>
      </c>
      <c r="D3" s="15">
        <v>0</v>
      </c>
      <c r="E3" s="16">
        <v>0</v>
      </c>
      <c r="F3" s="1"/>
      <c r="G3" s="7" t="s">
        <v>18</v>
      </c>
      <c r="H3" s="19">
        <v>0.22</v>
      </c>
      <c r="I3" s="1"/>
      <c r="J3" s="1"/>
      <c r="K3" s="1"/>
      <c r="L3" s="1"/>
      <c r="M3" s="1"/>
    </row>
    <row r="4" spans="1:14" ht="15.75" thickTop="1" x14ac:dyDescent="0.2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5">
      <c r="C5" s="1"/>
    </row>
    <row r="6" spans="1:14" x14ac:dyDescent="0.25">
      <c r="C6" s="1"/>
    </row>
    <row r="7" spans="1:14" x14ac:dyDescent="0.25">
      <c r="C7" s="1"/>
    </row>
    <row r="14" spans="1:14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"/>
  <sheetViews>
    <sheetView workbookViewId="0">
      <selection activeCell="B3" sqref="B3"/>
    </sheetView>
  </sheetViews>
  <sheetFormatPr defaultRowHeight="15" x14ac:dyDescent="0.25"/>
  <sheetData>
    <row r="2" spans="1:26" x14ac:dyDescent="0.25">
      <c r="B2" s="2" t="s">
        <v>13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12</v>
      </c>
    </row>
    <row r="3" spans="1:26" x14ac:dyDescent="0.25">
      <c r="A3" t="str">
        <f>Grafiek!B1</f>
        <v>Halogeenspot 50 W</v>
      </c>
      <c r="B3" s="3">
        <f>Grafiek!$B$2</f>
        <v>3</v>
      </c>
      <c r="C3" s="3">
        <f>B3+Grafiek!$B$3/1000*Grafiek!$H$2*30*Grafiek!$H$3</f>
        <v>4.6500000000000004</v>
      </c>
      <c r="D3" s="3">
        <f>C3+Grafiek!$B$3/1000*Grafiek!$H$2*30*Grafiek!$H$3</f>
        <v>6.3000000000000007</v>
      </c>
      <c r="E3" s="3">
        <f>D3+Grafiek!$B$3/1000*Grafiek!$H$2*30*Grafiek!$H$3</f>
        <v>7.9500000000000011</v>
      </c>
      <c r="F3" s="3">
        <f>E3+Grafiek!$B$3/1000*Grafiek!$H$1*30*Grafiek!$H$3</f>
        <v>8.6100000000000012</v>
      </c>
      <c r="G3" s="3">
        <f>F3+Grafiek!$B$3/1000*Grafiek!$H$1*30*Grafiek!$H$3</f>
        <v>9.2700000000000014</v>
      </c>
      <c r="H3" s="3">
        <f>G3+Grafiek!$B$3/1000*Grafiek!$H$1*30*Grafiek!$H$3</f>
        <v>9.9300000000000015</v>
      </c>
      <c r="I3" s="3">
        <f>H3+Grafiek!$B$3/1000*Grafiek!$H$1*30*Grafiek!$H$3</f>
        <v>10.590000000000002</v>
      </c>
      <c r="J3" s="3">
        <f>I3+Grafiek!$B$3/1000*Grafiek!$H$1*30*Grafiek!$H$3</f>
        <v>11.250000000000002</v>
      </c>
      <c r="K3" s="3">
        <f>J3+Grafiek!$B$3/1000*Grafiek!$H$1*30*Grafiek!$H$3</f>
        <v>11.910000000000002</v>
      </c>
      <c r="L3" s="3">
        <f>K3+Grafiek!$B$3/1000*Grafiek!$H$2*30*Grafiek!$H$3</f>
        <v>13.560000000000002</v>
      </c>
      <c r="M3" s="3">
        <f>L3+Grafiek!$B$3/1000*Grafiek!$H$2*30*Grafiek!$H$3</f>
        <v>15.210000000000003</v>
      </c>
      <c r="N3" s="3">
        <f>M3+Grafiek!$B$3/1000*Grafiek!$H$2*30*Grafiek!$H$3</f>
        <v>16.860000000000003</v>
      </c>
      <c r="O3" s="3">
        <f>N3+Grafiek!$B$3/1000*Grafiek!$H$2*30*Grafiek!$H$3</f>
        <v>18.510000000000002</v>
      </c>
      <c r="P3" s="3">
        <f>O3+Grafiek!$B$3/1000*Grafiek!$H$2*30*Grafiek!$H$3</f>
        <v>20.16</v>
      </c>
      <c r="Q3" s="3">
        <f>P3+Grafiek!$B$3/1000*Grafiek!$H$2*30*Grafiek!$H$3</f>
        <v>21.81</v>
      </c>
      <c r="R3" s="3">
        <f>Q3+Grafiek!$B$3/1000*Grafiek!$H$1*30*Grafiek!$H$3</f>
        <v>22.47</v>
      </c>
      <c r="S3" s="3">
        <f>R3+Grafiek!$B$3/1000*Grafiek!$H$1*30*Grafiek!$H$3</f>
        <v>23.13</v>
      </c>
      <c r="T3" s="3">
        <f>S3+Grafiek!$B$3/1000*Grafiek!$H$1*30*Grafiek!$H$3</f>
        <v>23.79</v>
      </c>
      <c r="U3" s="3">
        <f>T3+Grafiek!$B$3/1000*Grafiek!$H$1*30*Grafiek!$H$3</f>
        <v>24.45</v>
      </c>
      <c r="V3" s="3">
        <f>U3+Grafiek!$B$3/1000*Grafiek!$H$1*30*Grafiek!$H$3</f>
        <v>25.11</v>
      </c>
      <c r="W3" s="3">
        <f>V3+Grafiek!$B$3/1000*Grafiek!$H$1*30*Grafiek!$H$3</f>
        <v>25.77</v>
      </c>
      <c r="X3" s="3">
        <f>W3+Grafiek!$B$3/1000*Grafiek!$H$2*30*Grafiek!$H$3</f>
        <v>27.419999999999998</v>
      </c>
      <c r="Y3" s="3">
        <f>X3+Grafiek!$B$3/1000*Grafiek!$H$2*30*Grafiek!$H$3</f>
        <v>29.069999999999997</v>
      </c>
      <c r="Z3" s="3">
        <f>Y3+Grafiek!$B$3/1000*Grafiek!$H$2*30*Grafiek!$H$3</f>
        <v>30.719999999999995</v>
      </c>
    </row>
    <row r="4" spans="1:26" x14ac:dyDescent="0.25">
      <c r="A4" t="str">
        <f>Grafiek!C1</f>
        <v>SMD LED spot 3,5 W</v>
      </c>
      <c r="B4" s="3">
        <f>Grafiek!$C$2</f>
        <v>5.23</v>
      </c>
      <c r="C4" s="3">
        <f>B4+Grafiek!$C$3/1000*Grafiek!$H$2*30*Grafiek!$H$3</f>
        <v>5.3455000000000004</v>
      </c>
      <c r="D4" s="3">
        <f>C4+Grafiek!$C$3/1000*Grafiek!$H$2*30*Grafiek!$H$3</f>
        <v>5.4610000000000003</v>
      </c>
      <c r="E4" s="3">
        <f>D4+Grafiek!$C$3/1000*Grafiek!$H$2*30*Grafiek!$H$3</f>
        <v>5.5765000000000002</v>
      </c>
      <c r="F4" s="3">
        <f>E4+Grafiek!$C$3/1000*Grafiek!$H$1*30*Grafiek!$H$3</f>
        <v>5.6227</v>
      </c>
      <c r="G4" s="3">
        <f>F4+Grafiek!$C$3/1000*Grafiek!$H$1*30*Grafiek!$H$3</f>
        <v>5.6688999999999998</v>
      </c>
      <c r="H4" s="3">
        <f>G4+Grafiek!$C$3/1000*Grafiek!$H$1*30*Grafiek!$H$3</f>
        <v>5.7150999999999996</v>
      </c>
      <c r="I4" s="3">
        <f>H4+Grafiek!$C$3/1000*Grafiek!$H$1*30*Grafiek!$H$3</f>
        <v>5.7612999999999994</v>
      </c>
      <c r="J4" s="3">
        <f>I4+Grafiek!$C$3/1000*Grafiek!$H$1*30*Grafiek!$H$3</f>
        <v>5.8074999999999992</v>
      </c>
      <c r="K4" s="3">
        <f>J4+Grafiek!$C$3/1000*Grafiek!$H$1*30*Grafiek!$H$3</f>
        <v>5.853699999999999</v>
      </c>
      <c r="L4" s="3">
        <f>K4+Grafiek!$C$3/1000*Grafiek!$H$2*30*Grafiek!$H$3</f>
        <v>5.969199999999999</v>
      </c>
      <c r="M4" s="3">
        <f>L4+Grafiek!$C$3/1000*Grafiek!$H$2*30*Grafiek!$H$3</f>
        <v>6.0846999999999989</v>
      </c>
      <c r="N4" s="3">
        <f>M4+Grafiek!$C$3/1000*Grafiek!$H$2*30*Grafiek!$H$3</f>
        <v>6.2001999999999988</v>
      </c>
      <c r="O4" s="3">
        <f>N4+Grafiek!$C$3/1000*Grafiek!$H$2*30*Grafiek!$H$3</f>
        <v>6.3156999999999988</v>
      </c>
      <c r="P4" s="3">
        <f>O4+Grafiek!$C$3/1000*Grafiek!$H$2*30*Grafiek!$H$3</f>
        <v>6.4311999999999987</v>
      </c>
      <c r="Q4" s="3">
        <f>P4+Grafiek!$C$3/1000*Grafiek!$H$2*30*Grafiek!$H$3</f>
        <v>6.5466999999999986</v>
      </c>
      <c r="R4" s="3">
        <f>Q4+Grafiek!$C$3/1000*Grafiek!$H$1*30*Grafiek!$H$3</f>
        <v>6.5928999999999984</v>
      </c>
      <c r="S4" s="3">
        <f>R4+Grafiek!$C$3/1000*Grafiek!$H$1*30*Grafiek!$H$3</f>
        <v>6.6390999999999982</v>
      </c>
      <c r="T4" s="3">
        <f>S4+Grafiek!$C$3/1000*Grafiek!$H$1*30*Grafiek!$H$3</f>
        <v>6.685299999999998</v>
      </c>
      <c r="U4" s="3">
        <f>T4+Grafiek!$C$3/1000*Grafiek!$H$1*30*Grafiek!$H$3</f>
        <v>6.7314999999999978</v>
      </c>
      <c r="V4" s="3">
        <f>U4+Grafiek!$C$3/1000*Grafiek!$H$1*30*Grafiek!$H$3</f>
        <v>6.7776999999999976</v>
      </c>
      <c r="W4" s="3">
        <f>V4+Grafiek!$C$3/1000*Grafiek!$H$1*30*Grafiek!$H$3</f>
        <v>6.8238999999999974</v>
      </c>
      <c r="X4" s="3">
        <f>W4+Grafiek!$C$3/1000*Grafiek!$H$2*30*Grafiek!$H$3</f>
        <v>6.9393999999999973</v>
      </c>
      <c r="Y4" s="3">
        <f>X4+Grafiek!$C$3/1000*Grafiek!$H$2*30*Grafiek!$H$3</f>
        <v>7.0548999999999973</v>
      </c>
      <c r="Z4" s="3">
        <f>Y4+Grafiek!$C$3/1000*Grafiek!$H$2*30*Grafiek!$H$3</f>
        <v>7.1703999999999972</v>
      </c>
    </row>
    <row r="5" spans="1:26" x14ac:dyDescent="0.25">
      <c r="A5" t="str">
        <f>Grafiek!D1</f>
        <v>Lamp 1</v>
      </c>
      <c r="B5" s="3">
        <f>Grafiek!$D$2</f>
        <v>0</v>
      </c>
      <c r="C5" s="3">
        <f>B5+Grafiek!$D$3/1000*Grafiek!$H$2*30*Grafiek!$H$3</f>
        <v>0</v>
      </c>
      <c r="D5" s="3">
        <f>C5+Grafiek!$D$3/1000*Grafiek!$H$2*30*Grafiek!$H$3</f>
        <v>0</v>
      </c>
      <c r="E5" s="3">
        <f>D5+Grafiek!$D$3/1000*Grafiek!$H$2*30*Grafiek!$H$3</f>
        <v>0</v>
      </c>
      <c r="F5" s="3">
        <f>E5+Grafiek!$D$3/1000*Grafiek!$H$1*30*Grafiek!$H$3</f>
        <v>0</v>
      </c>
      <c r="G5" s="3">
        <f>F5+Grafiek!$D$3/1000*Grafiek!$H$1*30*Grafiek!$H$3</f>
        <v>0</v>
      </c>
      <c r="H5" s="3">
        <f>G5+Grafiek!$D$3/1000*Grafiek!$H$1*30*Grafiek!$H$3</f>
        <v>0</v>
      </c>
      <c r="I5" s="3">
        <f>H5+Grafiek!$D$3/1000*Grafiek!$H$1*30*Grafiek!$H$3</f>
        <v>0</v>
      </c>
      <c r="J5" s="3">
        <f>I5+Grafiek!$D$3/1000*Grafiek!$H$1*30*Grafiek!$H$3</f>
        <v>0</v>
      </c>
      <c r="K5" s="3">
        <f>J5+Grafiek!$D$3/1000*Grafiek!$H$1*30*Grafiek!$H$3</f>
        <v>0</v>
      </c>
      <c r="L5" s="3">
        <f>K5+Grafiek!$D$3/1000*Grafiek!$H$2*30*Grafiek!$H$3</f>
        <v>0</v>
      </c>
      <c r="M5" s="3">
        <f>L5+Grafiek!$D$3/1000*Grafiek!$H$2*30*Grafiek!$H$3</f>
        <v>0</v>
      </c>
      <c r="N5" s="3">
        <f>M5+Grafiek!$D$3/1000*Grafiek!$H$2*30*Grafiek!$H$3</f>
        <v>0</v>
      </c>
      <c r="O5" s="3">
        <f>N5+Grafiek!$D$3/1000*Grafiek!$H$2*30*Grafiek!$H$3</f>
        <v>0</v>
      </c>
      <c r="P5" s="3">
        <f>O5+Grafiek!$D$3/1000*Grafiek!$H$2*30*Grafiek!$H$3</f>
        <v>0</v>
      </c>
      <c r="Q5" s="3">
        <f>P5+Grafiek!$D$3/1000*Grafiek!$H$2*30*Grafiek!$H$3</f>
        <v>0</v>
      </c>
      <c r="R5" s="3">
        <f>Q5+Grafiek!$D$3/1000*Grafiek!$H$1*30*Grafiek!$H$3</f>
        <v>0</v>
      </c>
      <c r="S5" s="3">
        <f>R5+Grafiek!$D$3/1000*Grafiek!$H$1*30*Grafiek!$H$3</f>
        <v>0</v>
      </c>
      <c r="T5" s="3">
        <f>S5+Grafiek!$D$3/1000*Grafiek!$H$1*30*Grafiek!$H$3</f>
        <v>0</v>
      </c>
      <c r="U5" s="3">
        <f>T5+Grafiek!$D$3/1000*Grafiek!$H$1*30*Grafiek!$H$3</f>
        <v>0</v>
      </c>
      <c r="V5" s="3">
        <f>U5+Grafiek!$D$3/1000*Grafiek!$H$1*30*Grafiek!$H$3</f>
        <v>0</v>
      </c>
      <c r="W5" s="3">
        <f>V5+Grafiek!$D$3/1000*Grafiek!$H$1*30*Grafiek!$H$3</f>
        <v>0</v>
      </c>
      <c r="X5" s="3">
        <f>W5+Grafiek!$D$3/1000*Grafiek!$H$2*30*Grafiek!$H$3</f>
        <v>0</v>
      </c>
      <c r="Y5" s="3">
        <f>X5+Grafiek!$D$3/1000*Grafiek!$H$2*30*Grafiek!$H$3</f>
        <v>0</v>
      </c>
      <c r="Z5" s="3">
        <f>Y5+Grafiek!$D$3/1000*Grafiek!$H$2*30*Grafiek!$H$3</f>
        <v>0</v>
      </c>
    </row>
    <row r="6" spans="1:26" x14ac:dyDescent="0.25">
      <c r="A6" t="str">
        <f>Grafiek!E1</f>
        <v>Lamp 2</v>
      </c>
      <c r="B6" s="3">
        <f>Grafiek!$E$2</f>
        <v>0</v>
      </c>
      <c r="C6" s="3">
        <f>B6+Grafiek!$E$3/1000*Grafiek!$H$2*30*Grafiek!$H$3</f>
        <v>0</v>
      </c>
      <c r="D6" s="3">
        <f>C6+Grafiek!$E$3/1000*Grafiek!$H$2*30*Grafiek!$H$3</f>
        <v>0</v>
      </c>
      <c r="E6" s="3">
        <f>D6+Grafiek!$E$3/1000*Grafiek!$H$2*30*Grafiek!$H$3</f>
        <v>0</v>
      </c>
      <c r="F6" s="3">
        <f>E6+Grafiek!$E$3/1000*Grafiek!$H$1*30*Grafiek!$H$3</f>
        <v>0</v>
      </c>
      <c r="G6" s="3">
        <f>F6+Grafiek!$E$3/1000*Grafiek!$H$1*30*Grafiek!$H$3</f>
        <v>0</v>
      </c>
      <c r="H6" s="3">
        <f>G6+Grafiek!$E$3/1000*Grafiek!$H$1*30*Grafiek!$H$3</f>
        <v>0</v>
      </c>
      <c r="I6" s="3">
        <f>H6+Grafiek!$E$3/1000*Grafiek!$H$1*30*Grafiek!$H$3</f>
        <v>0</v>
      </c>
      <c r="J6" s="3">
        <f>I6+Grafiek!$E$3/1000*Grafiek!$H$1*30*Grafiek!$H$3</f>
        <v>0</v>
      </c>
      <c r="K6" s="3">
        <f>J6+Grafiek!$E$3/1000*Grafiek!$H$1*30*Grafiek!$H$3</f>
        <v>0</v>
      </c>
      <c r="L6" s="3">
        <f>K6+Grafiek!$E$3/1000*Grafiek!$H$2*30*Grafiek!$H$3</f>
        <v>0</v>
      </c>
      <c r="M6" s="3">
        <f>L6+Grafiek!$E$3/1000*Grafiek!$H$2*30*Grafiek!$H$3</f>
        <v>0</v>
      </c>
      <c r="N6" s="3">
        <f>M6+Grafiek!$E$3/1000*Grafiek!$H$2*30*Grafiek!$H$3</f>
        <v>0</v>
      </c>
      <c r="O6" s="3">
        <f>N6+Grafiek!$E$3/1000*Grafiek!$H$2*30*Grafiek!$H$3</f>
        <v>0</v>
      </c>
      <c r="P6" s="3">
        <f>O6+Grafiek!$E$3/1000*Grafiek!$H$2*30*Grafiek!$H$3</f>
        <v>0</v>
      </c>
      <c r="Q6" s="3">
        <f>P6+Grafiek!$E$3/1000*Grafiek!$H$2*30*Grafiek!$H$3</f>
        <v>0</v>
      </c>
      <c r="R6" s="3">
        <f>Q6+Grafiek!$E$3/1000*Grafiek!$H$1*30*Grafiek!$H$3</f>
        <v>0</v>
      </c>
      <c r="S6" s="3">
        <f>R6+Grafiek!$E$3/1000*Grafiek!$H$1*30*Grafiek!$H$3</f>
        <v>0</v>
      </c>
      <c r="T6" s="3">
        <f>S6+Grafiek!$E$3/1000*Grafiek!$H$1*30*Grafiek!$H$3</f>
        <v>0</v>
      </c>
      <c r="U6" s="3">
        <f>T6+Grafiek!$E$3/1000*Grafiek!$H$1*30*Grafiek!$H$3</f>
        <v>0</v>
      </c>
      <c r="V6" s="3">
        <f>U6+Grafiek!$E$3/1000*Grafiek!$H$1*30*Grafiek!$H$3</f>
        <v>0</v>
      </c>
      <c r="W6" s="3">
        <f>V6+Grafiek!$E$3/1000*Grafiek!$H$1*30*Grafiek!$H$3</f>
        <v>0</v>
      </c>
      <c r="X6" s="3">
        <f>W6+Grafiek!$E$3/1000*Grafiek!$H$2*30*Grafiek!$H$3</f>
        <v>0</v>
      </c>
      <c r="Y6" s="3">
        <f>X6+Grafiek!$E$3/1000*Grafiek!$H$2*30*Grafiek!$H$3</f>
        <v>0</v>
      </c>
      <c r="Z6" s="3">
        <f>Y6+Grafiek!$E$3/1000*Grafiek!$H$2*30*Grafiek!$H$3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Grafiek</vt:lpstr>
      <vt:lpstr>Berekening</vt:lpstr>
    </vt:vector>
  </TitlesOfParts>
  <Company>Belgian Defense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Lahousse Reinhart</dc:creator>
  <cp:lastModifiedBy>Beer</cp:lastModifiedBy>
  <dcterms:created xsi:type="dcterms:W3CDTF">2012-12-13T10:28:40Z</dcterms:created>
  <dcterms:modified xsi:type="dcterms:W3CDTF">2012-12-13T15:48:58Z</dcterms:modified>
</cp:coreProperties>
</file>